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jur-juridiquemarches\Marchés SUP 40 KE\Services\Dechets recyclables\2 - DCE\02.V2\DQE-BPU\"/>
    </mc:Choice>
  </mc:AlternateContent>
  <xr:revisionPtr revIDLastSave="0" documentId="13_ncr:1_{DDAD1149-C0AF-482F-8EBB-EFA467E89A44}" xr6:coauthVersionLast="47" xr6:coauthVersionMax="47" xr10:uidLastSave="{00000000-0000-0000-0000-000000000000}"/>
  <bookViews>
    <workbookView xWindow="28680" yWindow="-120" windowWidth="29040" windowHeight="15720" xr2:uid="{05E13259-F137-4DD9-AAE8-F8AB1FB635DB}"/>
  </bookViews>
  <sheets>
    <sheet name="DQE" sheetId="1" r:id="rId1"/>
    <sheet name="BPU" sheetId="2" r:id="rId2"/>
  </sheets>
  <definedNames>
    <definedName name="_xlnm.Print_Area" localSheetId="1">BPU!$A$3:$C$32</definedName>
    <definedName name="_xlnm.Print_Area" localSheetId="0">DQE!$A$1:$M$16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20" i="1" l="1"/>
  <c r="B19" i="1"/>
  <c r="J15" i="1"/>
  <c r="K15" i="1" s="1"/>
  <c r="J14" i="1"/>
  <c r="K14" i="1" s="1"/>
  <c r="G15" i="1"/>
  <c r="H15" i="1" s="1"/>
  <c r="G14" i="1"/>
  <c r="H14" i="1" s="1"/>
  <c r="D15" i="1"/>
  <c r="E15" i="1" s="1"/>
  <c r="D14" i="1"/>
  <c r="E14" i="1" s="1"/>
  <c r="M14" i="1" s="1"/>
  <c r="J9" i="1"/>
  <c r="K9" i="1" s="1"/>
  <c r="J8" i="1"/>
  <c r="K8" i="1" s="1"/>
  <c r="G9" i="1"/>
  <c r="H9" i="1" s="1"/>
  <c r="G8" i="1"/>
  <c r="H8" i="1" s="1"/>
  <c r="D9" i="1"/>
  <c r="E9" i="1" s="1"/>
  <c r="M9" i="1" s="1"/>
  <c r="D8" i="1"/>
  <c r="E8" i="1" s="1"/>
  <c r="M8" i="1" s="1"/>
  <c r="M15" i="1" l="1"/>
  <c r="H10" i="1"/>
  <c r="K10" i="1"/>
  <c r="E10" i="1"/>
  <c r="E16" i="1"/>
  <c r="H16" i="1"/>
  <c r="K16" i="1"/>
  <c r="M10" i="1" l="1"/>
  <c r="M16" i="1"/>
</calcChain>
</file>

<file path=xl/sharedStrings.xml><?xml version="1.0" encoding="utf-8"?>
<sst xmlns="http://schemas.openxmlformats.org/spreadsheetml/2006/main" count="69" uniqueCount="41">
  <si>
    <t>Le candidat compléte seulement l'onglet BPU et s'assure de la cohérence des prix entre la DQE et le BPU</t>
  </si>
  <si>
    <t>Les quantités et les types de contenants indiqués dans les DQE ne sont pas contractuels et servent de base à l'analyse financière</t>
  </si>
  <si>
    <t>type de dechet (fillière)</t>
  </si>
  <si>
    <t>Nombre de contenant</t>
  </si>
  <si>
    <t>Prix unitaire annuel location contenant en € HT</t>
  </si>
  <si>
    <t>nombre de collecte annuelle estimé</t>
  </si>
  <si>
    <t>Prix unitaire collecte en € HT</t>
  </si>
  <si>
    <t>Prix annuel collecte en €HT</t>
  </si>
  <si>
    <t>Quantité annuelle collectée estimée en Tonnes</t>
  </si>
  <si>
    <t>Prix annuel traitement en € HT</t>
  </si>
  <si>
    <t>Taux de TVA </t>
  </si>
  <si>
    <t>Prix annuel en € HT</t>
  </si>
  <si>
    <t>Recyclage en mélange</t>
  </si>
  <si>
    <t>Cartons</t>
  </si>
  <si>
    <t>Chateauroux</t>
  </si>
  <si>
    <t>Bourges</t>
  </si>
  <si>
    <t>prix des contenants</t>
  </si>
  <si>
    <t>bac roulant 1000 L +/- 50 L</t>
  </si>
  <si>
    <t>bac roulant 770 L  + / - 40 L</t>
  </si>
  <si>
    <t>bac roulant 660 L  +/- 30 L</t>
  </si>
  <si>
    <t>bac roulant 340 L  +/- 15 L</t>
  </si>
  <si>
    <t>Bac roulant 240 L +/- 10 L</t>
  </si>
  <si>
    <t>Caisse palette 660 L +/- 30 L</t>
  </si>
  <si>
    <t>Le candidat peut proposer d'autres contenants en ajoutant des lignes à la suite.</t>
  </si>
  <si>
    <t>Prix  de collecte</t>
  </si>
  <si>
    <t>Prix unitaire de collecte en € HT</t>
  </si>
  <si>
    <t>Prix collecte mutualisé</t>
  </si>
  <si>
    <t>Prix unitaire de collecte mutualisé</t>
  </si>
  <si>
    <t>commentaire, le candidat indique les filières qu'il mutalise lors de la collecte (exemple : le candidat peut collecter le recyclage en mélange meme temps que le carton et le polystyrène)</t>
  </si>
  <si>
    <t>Prix du traitement des déchets</t>
  </si>
  <si>
    <t>Prix du traitement en € HT à la tonne</t>
  </si>
  <si>
    <t>recyclage en mélange</t>
  </si>
  <si>
    <t>Benne férmée  5000L +/- 250L</t>
  </si>
  <si>
    <t>Roll grillagé  3000L +/- 150L</t>
  </si>
  <si>
    <t>Prix unitaire mensuel location contenant en € HT</t>
  </si>
  <si>
    <t xml:space="preserve"> 2022/EFS-CPDL/214  -  ENLEVEMENT, TRANSPORT ET TRAITEMENT DES DECHETS NON DANGEREUX DE L’EFS CENTRE-PAYS DE LA LOIRE 
DQE - non contractuel lot 6</t>
  </si>
  <si>
    <t>Prix annuel de location des contenants en € HT</t>
  </si>
  <si>
    <t>Prix du traitement en € HT à la tonne </t>
  </si>
  <si>
    <t xml:space="preserve"> 2022/EFS-CPDL/214  -  ENLEVEMENT, TRANSPORT ET TRAITEMENT DES DECHETS NON DANGEREUX DE L’EFS CENTRE-PAYS DE LA LOIRE 
BPU -  lot 6</t>
  </si>
  <si>
    <t>Type de contenant equivalent au DQE</t>
  </si>
  <si>
    <t>Total sur 48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</si>
</sst>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0" fillId="3" borderId="4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" xfId="0" applyBorder="1"/>
    <xf numFmtId="0" fontId="0" fillId="4" borderId="4" xfId="0" applyFill="1" applyBorder="1"/>
    <xf numFmtId="8" fontId="0" fillId="4" borderId="4" xfId="0" applyNumberFormat="1" applyFill="1" applyBorder="1"/>
    <xf numFmtId="8" fontId="0" fillId="4" borderId="0" xfId="0" applyNumberFormat="1" applyFill="1"/>
    <xf numFmtId="0" fontId="0" fillId="4" borderId="4" xfId="1" applyNumberFormat="1" applyFont="1" applyFill="1" applyBorder="1"/>
    <xf numFmtId="44" fontId="0" fillId="4" borderId="4" xfId="1" applyFont="1" applyFill="1" applyBorder="1"/>
    <xf numFmtId="0" fontId="0" fillId="4" borderId="4" xfId="1" applyNumberFormat="1" applyFont="1" applyFill="1" applyBorder="1" applyAlignment="1">
      <alignment horizontal="right"/>
    </xf>
    <xf numFmtId="44" fontId="0" fillId="0" borderId="0" xfId="1" applyFont="1"/>
    <xf numFmtId="44" fontId="0" fillId="4" borderId="0" xfId="1" applyFont="1" applyFill="1"/>
    <xf numFmtId="0" fontId="0" fillId="0" borderId="4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0" borderId="0" xfId="0" applyFont="1"/>
    <xf numFmtId="0" fontId="0" fillId="0" borderId="8" xfId="0" applyBorder="1"/>
    <xf numFmtId="0" fontId="0" fillId="3" borderId="9" xfId="0" applyFill="1" applyBorder="1" applyAlignment="1">
      <alignment wrapText="1"/>
    </xf>
    <xf numFmtId="0" fontId="0" fillId="0" borderId="10" xfId="0" applyBorder="1"/>
    <xf numFmtId="0" fontId="0" fillId="0" borderId="9" xfId="0" applyBorder="1" applyAlignment="1">
      <alignment wrapText="1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0" fontId="0" fillId="3" borderId="9" xfId="0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/>
    </xf>
    <xf numFmtId="0" fontId="2" fillId="0" borderId="4" xfId="0" applyFont="1" applyBorder="1"/>
    <xf numFmtId="8" fontId="0" fillId="0" borderId="4" xfId="0" applyNumberFormat="1" applyBorder="1"/>
    <xf numFmtId="44" fontId="0" fillId="0" borderId="4" xfId="0" applyNumberFormat="1" applyBorder="1"/>
    <xf numFmtId="0" fontId="0" fillId="6" borderId="4" xfId="0" applyFont="1" applyFill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76231-BD8B-4FAA-B9C7-341C1D31F8F1}">
  <sheetPr>
    <pageSetUpPr fitToPage="1"/>
  </sheetPr>
  <dimension ref="A1:N20"/>
  <sheetViews>
    <sheetView tabSelected="1" workbookViewId="0">
      <selection activeCell="G23" sqref="G23"/>
    </sheetView>
  </sheetViews>
  <sheetFormatPr baseColWidth="10" defaultRowHeight="15" x14ac:dyDescent="0.25"/>
  <cols>
    <col min="1" max="1" width="25" customWidth="1"/>
    <col min="2" max="2" width="27" customWidth="1"/>
  </cols>
  <sheetData>
    <row r="1" spans="1:14" s="1" customFormat="1" ht="37.5" customHeight="1" thickBot="1" x14ac:dyDescent="0.3">
      <c r="A1" s="32" t="s">
        <v>35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4"/>
    </row>
    <row r="2" spans="1:14" s="1" customFormat="1" x14ac:dyDescent="0.25"/>
    <row r="3" spans="1:14" s="15" customFormat="1" x14ac:dyDescent="0.25">
      <c r="A3" s="15" t="s">
        <v>0</v>
      </c>
    </row>
    <row r="4" spans="1:14" s="15" customFormat="1" x14ac:dyDescent="0.25">
      <c r="A4" s="15" t="s">
        <v>1</v>
      </c>
    </row>
    <row r="6" spans="1:14" x14ac:dyDescent="0.25">
      <c r="A6" s="35" t="s">
        <v>14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4" ht="90" x14ac:dyDescent="0.25">
      <c r="A7" s="2" t="s">
        <v>2</v>
      </c>
      <c r="B7" s="2" t="s">
        <v>39</v>
      </c>
      <c r="C7" s="2" t="s">
        <v>3</v>
      </c>
      <c r="D7" s="14" t="s">
        <v>34</v>
      </c>
      <c r="E7" s="14" t="s">
        <v>36</v>
      </c>
      <c r="F7" s="2" t="s">
        <v>5</v>
      </c>
      <c r="G7" s="2" t="s">
        <v>6</v>
      </c>
      <c r="H7" s="2" t="s">
        <v>7</v>
      </c>
      <c r="I7" s="2" t="s">
        <v>8</v>
      </c>
      <c r="J7" s="2" t="s">
        <v>37</v>
      </c>
      <c r="K7" s="2" t="s">
        <v>9</v>
      </c>
      <c r="L7" s="2" t="s">
        <v>10</v>
      </c>
      <c r="M7" s="2" t="s">
        <v>11</v>
      </c>
      <c r="N7" s="3"/>
    </row>
    <row r="8" spans="1:14" x14ac:dyDescent="0.25">
      <c r="A8" s="4" t="s">
        <v>12</v>
      </c>
      <c r="B8" s="5" t="s">
        <v>32</v>
      </c>
      <c r="C8" s="5">
        <v>1</v>
      </c>
      <c r="D8" s="6">
        <f>BPU!B12</f>
        <v>0</v>
      </c>
      <c r="E8" s="6">
        <f>D8*C8</f>
        <v>0</v>
      </c>
      <c r="F8" s="5">
        <v>52</v>
      </c>
      <c r="G8" s="6">
        <f>BPU!B19</f>
        <v>0</v>
      </c>
      <c r="H8" s="6">
        <f>F8*G8</f>
        <v>0</v>
      </c>
      <c r="I8" s="5">
        <v>15.64</v>
      </c>
      <c r="J8" s="6">
        <f>BPU!B31</f>
        <v>0</v>
      </c>
      <c r="K8" s="6">
        <f>I8*J8</f>
        <v>0</v>
      </c>
      <c r="L8" s="5"/>
      <c r="M8" s="6">
        <f>E8+H8+K8</f>
        <v>0</v>
      </c>
    </row>
    <row r="9" spans="1:14" x14ac:dyDescent="0.25">
      <c r="A9" s="4" t="s">
        <v>13</v>
      </c>
      <c r="B9" s="5" t="s">
        <v>19</v>
      </c>
      <c r="C9" s="5">
        <v>1</v>
      </c>
      <c r="D9" s="6">
        <f>BPU!B7</f>
        <v>0</v>
      </c>
      <c r="E9" s="6">
        <f>D9*C9</f>
        <v>0</v>
      </c>
      <c r="F9" s="5">
        <v>26</v>
      </c>
      <c r="G9" s="6">
        <f>BPU!B20</f>
        <v>0</v>
      </c>
      <c r="H9" s="6">
        <f>F9*G9</f>
        <v>0</v>
      </c>
      <c r="I9" s="5">
        <v>5.3</v>
      </c>
      <c r="J9" s="6">
        <f>BPU!B32</f>
        <v>0</v>
      </c>
      <c r="K9" s="6">
        <f>I9*J9</f>
        <v>0</v>
      </c>
      <c r="L9" s="5"/>
      <c r="M9" s="6">
        <f>E9+H9+K9</f>
        <v>0</v>
      </c>
    </row>
    <row r="10" spans="1:14" x14ac:dyDescent="0.25">
      <c r="E10" s="7">
        <f>E8+E9</f>
        <v>0</v>
      </c>
      <c r="H10" s="7">
        <f>H8+H9</f>
        <v>0</v>
      </c>
      <c r="K10" s="7">
        <f>K8+K9</f>
        <v>0</v>
      </c>
      <c r="M10" s="7">
        <f>M8+M9</f>
        <v>0</v>
      </c>
    </row>
    <row r="12" spans="1:14" x14ac:dyDescent="0.25">
      <c r="A12" s="35" t="s">
        <v>15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</row>
    <row r="13" spans="1:14" ht="90" x14ac:dyDescent="0.25">
      <c r="A13" s="2" t="s">
        <v>2</v>
      </c>
      <c r="B13" s="2" t="s">
        <v>39</v>
      </c>
      <c r="C13" s="2" t="s">
        <v>3</v>
      </c>
      <c r="D13" s="14" t="s">
        <v>34</v>
      </c>
      <c r="E13" s="14" t="s">
        <v>36</v>
      </c>
      <c r="F13" s="2" t="s">
        <v>5</v>
      </c>
      <c r="G13" s="2" t="s">
        <v>6</v>
      </c>
      <c r="H13" s="2" t="s">
        <v>7</v>
      </c>
      <c r="I13" s="2" t="s">
        <v>8</v>
      </c>
      <c r="J13" s="2" t="s">
        <v>37</v>
      </c>
      <c r="K13" s="2" t="s">
        <v>9</v>
      </c>
      <c r="L13" s="2" t="s">
        <v>10</v>
      </c>
      <c r="M13" s="2" t="s">
        <v>11</v>
      </c>
      <c r="N13" s="3"/>
    </row>
    <row r="14" spans="1:14" x14ac:dyDescent="0.25">
      <c r="A14" s="4" t="s">
        <v>12</v>
      </c>
      <c r="B14" s="5" t="s">
        <v>20</v>
      </c>
      <c r="C14" s="5">
        <v>1</v>
      </c>
      <c r="D14" s="9">
        <f>BPU!B8</f>
        <v>0</v>
      </c>
      <c r="E14" s="9">
        <f>D14*C14</f>
        <v>0</v>
      </c>
      <c r="F14" s="8">
        <v>52</v>
      </c>
      <c r="G14" s="9">
        <f>BPU!C19</f>
        <v>0</v>
      </c>
      <c r="H14" s="9">
        <f>F14*G14</f>
        <v>0</v>
      </c>
      <c r="I14" s="10">
        <v>4.88</v>
      </c>
      <c r="J14" s="9">
        <f>BPU!B31</f>
        <v>0</v>
      </c>
      <c r="K14" s="9">
        <f>I14*J14</f>
        <v>0</v>
      </c>
      <c r="L14" s="9"/>
      <c r="M14" s="9">
        <f>E14+H14+K14</f>
        <v>0</v>
      </c>
    </row>
    <row r="15" spans="1:14" x14ac:dyDescent="0.25">
      <c r="A15" s="4" t="s">
        <v>13</v>
      </c>
      <c r="B15" s="5" t="s">
        <v>20</v>
      </c>
      <c r="C15" s="5">
        <v>1</v>
      </c>
      <c r="D15" s="9">
        <f>BPU!B8</f>
        <v>0</v>
      </c>
      <c r="E15" s="9">
        <f>D15*C15</f>
        <v>0</v>
      </c>
      <c r="F15" s="8">
        <v>52</v>
      </c>
      <c r="G15" s="9">
        <f>BPU!C20</f>
        <v>0</v>
      </c>
      <c r="H15" s="9">
        <f>F15*G15</f>
        <v>0</v>
      </c>
      <c r="I15" s="10">
        <v>3.5</v>
      </c>
      <c r="J15" s="9">
        <f>BPU!B32</f>
        <v>0</v>
      </c>
      <c r="K15" s="9">
        <f>I15*J15</f>
        <v>0</v>
      </c>
      <c r="L15" s="9"/>
      <c r="M15" s="9">
        <f>E15+H15+K15</f>
        <v>0</v>
      </c>
    </row>
    <row r="16" spans="1:14" x14ac:dyDescent="0.25">
      <c r="D16" s="11"/>
      <c r="E16" s="12">
        <f>E14+E15</f>
        <v>0</v>
      </c>
      <c r="F16" s="11"/>
      <c r="G16" s="11"/>
      <c r="H16" s="12">
        <f>H14+H15</f>
        <v>0</v>
      </c>
      <c r="I16" s="11"/>
      <c r="J16" s="11"/>
      <c r="K16" s="12">
        <f>K14+K15</f>
        <v>0</v>
      </c>
      <c r="L16" s="11"/>
      <c r="M16" s="12">
        <f>M14+M15</f>
        <v>0</v>
      </c>
    </row>
    <row r="18" spans="1:2" x14ac:dyDescent="0.25">
      <c r="A18" s="4"/>
      <c r="B18" s="49" t="s">
        <v>40</v>
      </c>
    </row>
    <row r="19" spans="1:2" x14ac:dyDescent="0.25">
      <c r="A19" s="46" t="s">
        <v>14</v>
      </c>
      <c r="B19" s="47">
        <f>M10*4</f>
        <v>0</v>
      </c>
    </row>
    <row r="20" spans="1:2" x14ac:dyDescent="0.25">
      <c r="A20" s="46" t="s">
        <v>15</v>
      </c>
      <c r="B20" s="48">
        <f>M16*4</f>
        <v>0</v>
      </c>
    </row>
  </sheetData>
  <mergeCells count="3">
    <mergeCell ref="A1:M1"/>
    <mergeCell ref="A6:M6"/>
    <mergeCell ref="A12:M12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1A322-0A6F-487F-918D-F15959CF5A1E}">
  <dimension ref="A1:C32"/>
  <sheetViews>
    <sheetView topLeftCell="A4" workbookViewId="0">
      <selection activeCell="G17" sqref="G17"/>
    </sheetView>
  </sheetViews>
  <sheetFormatPr baseColWidth="10" defaultRowHeight="15" x14ac:dyDescent="0.25"/>
  <cols>
    <col min="1" max="1" width="32.28515625" customWidth="1"/>
    <col min="2" max="2" width="18.140625" customWidth="1"/>
    <col min="3" max="3" width="26.7109375" customWidth="1"/>
  </cols>
  <sheetData>
    <row r="1" spans="1:3" s="1" customFormat="1" ht="48" customHeight="1" thickBot="1" x14ac:dyDescent="0.3">
      <c r="A1" s="32" t="s">
        <v>38</v>
      </c>
      <c r="B1" s="33"/>
      <c r="C1" s="34"/>
    </row>
    <row r="2" spans="1:3" s="1" customFormat="1" ht="21.75" customHeight="1" thickBot="1" x14ac:dyDescent="0.3">
      <c r="A2" s="23"/>
      <c r="B2" s="24"/>
      <c r="C2" s="25"/>
    </row>
    <row r="3" spans="1:3" ht="15.75" thickBot="1" x14ac:dyDescent="0.3">
      <c r="A3" s="38" t="s">
        <v>16</v>
      </c>
      <c r="B3" s="39"/>
    </row>
    <row r="4" spans="1:3" ht="45" x14ac:dyDescent="0.25">
      <c r="A4" s="16"/>
      <c r="B4" s="17" t="s">
        <v>4</v>
      </c>
    </row>
    <row r="5" spans="1:3" x14ac:dyDescent="0.25">
      <c r="A5" s="18" t="s">
        <v>17</v>
      </c>
      <c r="B5" s="19"/>
    </row>
    <row r="6" spans="1:3" x14ac:dyDescent="0.25">
      <c r="A6" s="18" t="s">
        <v>18</v>
      </c>
      <c r="B6" s="19"/>
    </row>
    <row r="7" spans="1:3" x14ac:dyDescent="0.25">
      <c r="A7" s="18" t="s">
        <v>19</v>
      </c>
      <c r="B7" s="19"/>
    </row>
    <row r="8" spans="1:3" x14ac:dyDescent="0.25">
      <c r="A8" s="18" t="s">
        <v>20</v>
      </c>
      <c r="B8" s="19"/>
    </row>
    <row r="9" spans="1:3" x14ac:dyDescent="0.25">
      <c r="A9" s="18" t="s">
        <v>21</v>
      </c>
      <c r="B9" s="19"/>
    </row>
    <row r="10" spans="1:3" x14ac:dyDescent="0.25">
      <c r="A10" s="18" t="s">
        <v>22</v>
      </c>
      <c r="B10" s="19"/>
    </row>
    <row r="11" spans="1:3" x14ac:dyDescent="0.25">
      <c r="A11" s="18" t="s">
        <v>33</v>
      </c>
      <c r="B11" s="20"/>
    </row>
    <row r="12" spans="1:3" ht="15.75" thickBot="1" x14ac:dyDescent="0.3">
      <c r="A12" s="21" t="s">
        <v>32</v>
      </c>
      <c r="B12" s="22"/>
    </row>
    <row r="14" spans="1:3" x14ac:dyDescent="0.25">
      <c r="A14" t="s">
        <v>23</v>
      </c>
    </row>
    <row r="15" spans="1:3" ht="15.75" thickBot="1" x14ac:dyDescent="0.3"/>
    <row r="16" spans="1:3" ht="15.75" thickBot="1" x14ac:dyDescent="0.3">
      <c r="A16" s="40" t="s">
        <v>24</v>
      </c>
      <c r="B16" s="41"/>
      <c r="C16" s="42"/>
    </row>
    <row r="17" spans="1:3" ht="35.25" customHeight="1" x14ac:dyDescent="0.25">
      <c r="A17" s="16"/>
      <c r="B17" s="43" t="s">
        <v>25</v>
      </c>
      <c r="C17" s="44"/>
    </row>
    <row r="18" spans="1:3" ht="16.5" customHeight="1" x14ac:dyDescent="0.25">
      <c r="A18" s="16"/>
      <c r="B18" s="13" t="s">
        <v>14</v>
      </c>
      <c r="C18" s="26" t="s">
        <v>15</v>
      </c>
    </row>
    <row r="19" spans="1:3" x14ac:dyDescent="0.25">
      <c r="A19" s="18" t="s">
        <v>12</v>
      </c>
      <c r="B19" s="4"/>
      <c r="C19" s="20"/>
    </row>
    <row r="20" spans="1:3" ht="15.75" thickBot="1" x14ac:dyDescent="0.3">
      <c r="A20" s="21" t="s">
        <v>13</v>
      </c>
      <c r="B20" s="27"/>
      <c r="C20" s="22"/>
    </row>
    <row r="22" spans="1:3" ht="15.75" thickBot="1" x14ac:dyDescent="0.3"/>
    <row r="23" spans="1:3" ht="15.75" thickBot="1" x14ac:dyDescent="0.3">
      <c r="A23" s="36" t="s">
        <v>26</v>
      </c>
      <c r="B23" s="45"/>
      <c r="C23" s="37"/>
    </row>
    <row r="24" spans="1:3" ht="165.75" customHeight="1" x14ac:dyDescent="0.25">
      <c r="A24" s="28"/>
      <c r="B24" s="14" t="s">
        <v>27</v>
      </c>
      <c r="C24" s="29" t="s">
        <v>28</v>
      </c>
    </row>
    <row r="25" spans="1:3" x14ac:dyDescent="0.25">
      <c r="A25" s="30" t="s">
        <v>14</v>
      </c>
      <c r="B25" s="4"/>
      <c r="C25" s="20"/>
    </row>
    <row r="26" spans="1:3" ht="15.75" thickBot="1" x14ac:dyDescent="0.3">
      <c r="A26" s="31" t="s">
        <v>15</v>
      </c>
      <c r="B26" s="27"/>
      <c r="C26" s="22"/>
    </row>
    <row r="28" spans="1:3" ht="15.75" thickBot="1" x14ac:dyDescent="0.3"/>
    <row r="29" spans="1:3" ht="15.75" thickBot="1" x14ac:dyDescent="0.3">
      <c r="A29" s="36" t="s">
        <v>29</v>
      </c>
      <c r="B29" s="37"/>
    </row>
    <row r="30" spans="1:3" ht="30" x14ac:dyDescent="0.25">
      <c r="A30" s="28"/>
      <c r="B30" s="29" t="s">
        <v>30</v>
      </c>
    </row>
    <row r="31" spans="1:3" x14ac:dyDescent="0.25">
      <c r="A31" s="18" t="s">
        <v>31</v>
      </c>
      <c r="B31" s="20"/>
    </row>
    <row r="32" spans="1:3" ht="15.75" thickBot="1" x14ac:dyDescent="0.3">
      <c r="A32" s="21" t="s">
        <v>13</v>
      </c>
      <c r="B32" s="22"/>
    </row>
  </sheetData>
  <mergeCells count="6">
    <mergeCell ref="A29:B29"/>
    <mergeCell ref="A1:C1"/>
    <mergeCell ref="A3:B3"/>
    <mergeCell ref="A16:C16"/>
    <mergeCell ref="B17:C17"/>
    <mergeCell ref="A23:C2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27E268600E6EB438059A25686214DB2" ma:contentTypeVersion="3" ma:contentTypeDescription="Crée un document." ma:contentTypeScope="" ma:versionID="50a46cb910d8ceaf2afaf95b78fe0103">
  <xsd:schema xmlns:xsd="http://www.w3.org/2001/XMLSchema" xmlns:xs="http://www.w3.org/2001/XMLSchema" xmlns:p="http://schemas.microsoft.com/office/2006/metadata/properties" xmlns:ns2="5b747c05-9951-4cfd-9e97-78b7df05a326" targetNamespace="http://schemas.microsoft.com/office/2006/metadata/properties" ma:root="true" ma:fieldsID="9355a71014c8e3af18931d64a85e9b94" ns2:_="">
    <xsd:import namespace="5b747c05-9951-4cfd-9e97-78b7df05a32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747c05-9951-4cfd-9e97-78b7df05a32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E786773-2D41-48E8-91A6-73B6690131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747c05-9951-4cfd-9e97-78b7df05a3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BC78F1-E5F9-4608-9EE2-90B1F2E9579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0639CD0-F55E-4E8D-B20C-164821B6202E}">
  <ds:schemaRefs>
    <ds:schemaRef ds:uri="5b747c05-9951-4cfd-9e97-78b7df05a326"/>
    <ds:schemaRef ds:uri="http://schemas.microsoft.com/office/infopath/2007/PartnerControls"/>
    <ds:schemaRef ds:uri="http://purl.org/dc/elements/1.1/"/>
    <ds:schemaRef ds:uri="http://purl.org/dc/terms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DQE</vt:lpstr>
      <vt:lpstr>BPU</vt:lpstr>
      <vt:lpstr>BPU!Zone_d_impression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PICHOT Margaux</dc:creator>
  <cp:lastModifiedBy>PICHOT Margaux</cp:lastModifiedBy>
  <cp:lastPrinted>2025-10-30T16:53:56Z</cp:lastPrinted>
  <dcterms:created xsi:type="dcterms:W3CDTF">2025-07-23T13:53:14Z</dcterms:created>
  <dcterms:modified xsi:type="dcterms:W3CDTF">2025-11-14T09:26:28Z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0x010100027E268600E6EB438059A25686214DB2</vt:lpwstr>
  </property>
</Properties>
</file>